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3975"/>
  </bookViews>
  <sheets>
    <sheet name="公告日期 12月27日" sheetId="3" r:id="rId1"/>
    <sheet name="EPI2021110019" sheetId="5" r:id="rId2"/>
    <sheet name="EPI2021110014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5" l="1"/>
  <c r="F12" i="4"/>
</calcChain>
</file>

<file path=xl/sharedStrings.xml><?xml version="1.0" encoding="utf-8"?>
<sst xmlns="http://schemas.openxmlformats.org/spreadsheetml/2006/main" count="179" uniqueCount="145">
  <si>
    <t>項次</t>
    <phoneticPr fontId="4" type="noConversion"/>
  </si>
  <si>
    <t>品名</t>
    <phoneticPr fontId="3" type="noConversion"/>
  </si>
  <si>
    <t>購買數量</t>
    <phoneticPr fontId="3" type="noConversion"/>
  </si>
  <si>
    <t>請購單單號</t>
    <phoneticPr fontId="3" type="noConversion"/>
  </si>
  <si>
    <t>參考品項</t>
    <phoneticPr fontId="3" type="noConversion"/>
  </si>
  <si>
    <t>廠牌</t>
    <phoneticPr fontId="3" type="noConversion"/>
  </si>
  <si>
    <t>型號</t>
    <phoneticPr fontId="3" type="noConversion"/>
  </si>
  <si>
    <t>規格</t>
    <phoneticPr fontId="3" type="noConversion"/>
  </si>
  <si>
    <t>使用單位</t>
  </si>
  <si>
    <t>數量</t>
  </si>
  <si>
    <t>HONBURG</t>
    <phoneticPr fontId="4" type="noConversion"/>
  </si>
  <si>
    <t>請參閱規格說明書
保固不得短於一年
交貨時應提供UDI Data Matrix單一識別碼</t>
    <phoneticPr fontId="4" type="noConversion"/>
  </si>
  <si>
    <t>神經外科</t>
    <phoneticPr fontId="4" type="noConversion"/>
  </si>
  <si>
    <t>EPI2021090005</t>
    <phoneticPr fontId="4" type="noConversion"/>
  </si>
  <si>
    <t>Aesculap AG</t>
  </si>
  <si>
    <t>旋轉式動脈瘤夾鉗230MM共1組</t>
    <phoneticPr fontId="4" type="noConversion"/>
  </si>
  <si>
    <t>神經外科</t>
    <phoneticPr fontId="4" type="noConversion"/>
  </si>
  <si>
    <t>神經外科</t>
    <phoneticPr fontId="4" type="noConversion"/>
  </si>
  <si>
    <t>Aesculap AG</t>
    <phoneticPr fontId="4" type="noConversion"/>
  </si>
  <si>
    <t>EPI2021090009</t>
    <phoneticPr fontId="4" type="noConversion"/>
  </si>
  <si>
    <t>神經外科</t>
    <phoneticPr fontId="4" type="noConversion"/>
  </si>
  <si>
    <t>神經外科</t>
    <phoneticPr fontId="4" type="noConversion"/>
  </si>
  <si>
    <t>神經外科</t>
    <phoneticPr fontId="4" type="noConversion"/>
  </si>
  <si>
    <t>整形外科</t>
    <phoneticPr fontId="4" type="noConversion"/>
  </si>
  <si>
    <t>EPI2021110012</t>
    <phoneticPr fontId="4" type="noConversion"/>
  </si>
  <si>
    <t>婦產部</t>
    <phoneticPr fontId="4" type="noConversion"/>
  </si>
  <si>
    <t>EPI2021110014</t>
    <phoneticPr fontId="4" type="noConversion"/>
  </si>
  <si>
    <t>婦產部</t>
    <phoneticPr fontId="4" type="noConversion"/>
  </si>
  <si>
    <t>婦產部</t>
    <phoneticPr fontId="4" type="noConversion"/>
  </si>
  <si>
    <t>EPI2021090006</t>
    <phoneticPr fontId="4" type="noConversion"/>
  </si>
  <si>
    <t>Aesculap AG
YASARGIL</t>
    <phoneticPr fontId="4" type="noConversion"/>
  </si>
  <si>
    <t>GK769R
GK773R
GN133</t>
    <phoneticPr fontId="4" type="noConversion"/>
  </si>
  <si>
    <t>EPI2021090007</t>
    <phoneticPr fontId="4" type="noConversion"/>
  </si>
  <si>
    <t>FE490K</t>
    <phoneticPr fontId="4" type="noConversion"/>
  </si>
  <si>
    <t>請參閱示意圖
保固不得短於二年
交貨時應提供UDI Data Matrix單一識別碼</t>
    <phoneticPr fontId="4" type="noConversion"/>
  </si>
  <si>
    <t>請參閱示意圖
保固不得短於二年
交貨時應提供UDI Data Matrix單一識別碼</t>
    <phoneticPr fontId="4" type="noConversion"/>
  </si>
  <si>
    <t>EPI2021110004</t>
    <phoneticPr fontId="4" type="noConversion"/>
  </si>
  <si>
    <t>GF966R</t>
    <phoneticPr fontId="4" type="noConversion"/>
  </si>
  <si>
    <t>EPI2021090008</t>
    <phoneticPr fontId="4" type="noConversion"/>
  </si>
  <si>
    <t>62-2550</t>
    <phoneticPr fontId="4" type="noConversion"/>
  </si>
  <si>
    <t>EPI2021110018</t>
    <phoneticPr fontId="4" type="noConversion"/>
  </si>
  <si>
    <t>17CM圓形刀柄共2支</t>
    <phoneticPr fontId="4" type="noConversion"/>
  </si>
  <si>
    <t>EPI2021110006</t>
    <phoneticPr fontId="4" type="noConversion"/>
  </si>
  <si>
    <t>J-20-218M</t>
    <phoneticPr fontId="4" type="noConversion"/>
  </si>
  <si>
    <t>請參閱示意圖
保固不得短於二年
交貨時應提供UDI Data Matrix單一識別碼</t>
    <phoneticPr fontId="4" type="noConversion"/>
  </si>
  <si>
    <t>HBN-975-16
GO-250L</t>
    <phoneticPr fontId="4" type="noConversion"/>
  </si>
  <si>
    <t>HBN-975-9
HBN-975-10
G-379-26
05-0741</t>
    <phoneticPr fontId="4" type="noConversion"/>
  </si>
  <si>
    <t>門診用鴨嘴150個及鴨嘴盒5個</t>
    <phoneticPr fontId="4" type="noConversion"/>
  </si>
  <si>
    <t>EPI2021110015</t>
    <phoneticPr fontId="4" type="noConversion"/>
  </si>
  <si>
    <t>J-20-2010
MA-1237</t>
    <phoneticPr fontId="4" type="noConversion"/>
  </si>
  <si>
    <t>EPI2021110016</t>
    <phoneticPr fontId="4" type="noConversion"/>
  </si>
  <si>
    <t>EPI2021110017</t>
    <phoneticPr fontId="4" type="noConversion"/>
  </si>
  <si>
    <t>EPI2021110013</t>
    <phoneticPr fontId="4" type="noConversion"/>
  </si>
  <si>
    <t>MEDELA</t>
    <phoneticPr fontId="4" type="noConversion"/>
  </si>
  <si>
    <t>SILC CUP</t>
    <phoneticPr fontId="4" type="noConversion"/>
  </si>
  <si>
    <t>請參閱規格說明書
保固不得短於三個月
交貨時應提供UDI Data Matrix單一識別碼</t>
    <phoneticPr fontId="4" type="noConversion"/>
  </si>
  <si>
    <t>請參閱示意圖
保固不得短於三個月</t>
    <phoneticPr fontId="4" type="noConversion"/>
  </si>
  <si>
    <t>顯微手術器械二款各2支</t>
    <phoneticPr fontId="4" type="noConversion"/>
  </si>
  <si>
    <t>Aesculap AG
YASARGIL</t>
    <phoneticPr fontId="4" type="noConversion"/>
  </si>
  <si>
    <t>FD035R
FD075R</t>
    <phoneticPr fontId="4" type="noConversion"/>
  </si>
  <si>
    <t>二款雙極電燒刀 及 電燒轉接頭各1支</t>
    <phoneticPr fontId="4" type="noConversion"/>
  </si>
  <si>
    <t>請參閱示意圖
保固不得短於一年
交貨時應提供UDI Data Matrix單一識別碼</t>
    <phoneticPr fontId="4" type="noConversion"/>
  </si>
  <si>
    <t>請參閱規格說明書
保固不得短於一年
交貨時應提供UDI Data Matrix單一識別碼</t>
    <phoneticPr fontId="4" type="noConversion"/>
  </si>
  <si>
    <t>請參閱示意圖
保固不得短於一年
交貨時應提供UDI Data Matrix單一識別碼</t>
    <phoneticPr fontId="4" type="noConversion"/>
  </si>
  <si>
    <t>請參閱示意圖
保固不得短於一年
交貨時應提供UDI Data Matrix單一識別碼</t>
    <phoneticPr fontId="4" type="noConversion"/>
  </si>
  <si>
    <t>抽吸強度調節器共2支</t>
    <phoneticPr fontId="4" type="noConversion"/>
  </si>
  <si>
    <t>Suction Retractor共1支</t>
    <phoneticPr fontId="4" type="noConversion"/>
  </si>
  <si>
    <t>Medtronic
METRx II System</t>
    <phoneticPr fontId="4" type="noConversion"/>
  </si>
  <si>
    <t>水球(沖洗組)19CM</t>
    <phoneticPr fontId="4" type="noConversion"/>
  </si>
  <si>
    <t>LAWTON</t>
    <phoneticPr fontId="4" type="noConversion"/>
  </si>
  <si>
    <t>HONBURG</t>
  </si>
  <si>
    <t>HONBURG</t>
    <phoneticPr fontId="4" type="noConversion"/>
  </si>
  <si>
    <t>GC18-F170</t>
    <phoneticPr fontId="4" type="noConversion"/>
  </si>
  <si>
    <t>EPI2021110019</t>
    <phoneticPr fontId="4" type="noConversion"/>
  </si>
  <si>
    <t>數量：1批，明細如下</t>
    <phoneticPr fontId="3" type="noConversion"/>
  </si>
  <si>
    <t>項次</t>
    <phoneticPr fontId="3" type="noConversion"/>
  </si>
  <si>
    <t>器械規格</t>
    <phoneticPr fontId="3" type="noConversion"/>
  </si>
  <si>
    <t>輔仁大學學校財團法人輔仁大學附設醫院採購品項明細表</t>
    <phoneticPr fontId="3" type="noConversion"/>
  </si>
  <si>
    <t>品名</t>
    <phoneticPr fontId="3" type="noConversion"/>
  </si>
  <si>
    <t>採購數量</t>
    <phoneticPr fontId="3" type="noConversion"/>
  </si>
  <si>
    <t>請參閱圖示</t>
    <phoneticPr fontId="3" type="noConversion"/>
  </si>
  <si>
    <t>廠牌</t>
    <phoneticPr fontId="3" type="noConversion"/>
  </si>
  <si>
    <r>
      <t>採購案號：</t>
    </r>
    <r>
      <rPr>
        <b/>
        <sz val="12"/>
        <rFont val="新細明體"/>
        <family val="1"/>
        <charset val="136"/>
        <scheme val="minor"/>
      </rPr>
      <t>EPI2021110019</t>
    </r>
    <phoneticPr fontId="3" type="noConversion"/>
  </si>
  <si>
    <t>包盤名稱：整形外科 手術器械 (共10款/24支)</t>
    <phoneticPr fontId="3" type="noConversion"/>
  </si>
  <si>
    <t>PRIMA</t>
  </si>
  <si>
    <t>122-010
122-011
123-339
122-377
141-040
200-110
200-112
200-170
200-172
200-174</t>
    <phoneticPr fontId="4" type="noConversion"/>
  </si>
  <si>
    <t>122-010</t>
  </si>
  <si>
    <t>122-011</t>
  </si>
  <si>
    <t>123-339</t>
  </si>
  <si>
    <t>122-377</t>
  </si>
  <si>
    <t>141-040</t>
  </si>
  <si>
    <t>200-110</t>
  </si>
  <si>
    <t>200-112</t>
  </si>
  <si>
    <t>200-170</t>
  </si>
  <si>
    <t>200-172</t>
  </si>
  <si>
    <t>200-174</t>
  </si>
  <si>
    <t xml:space="preserve">小直尖剪 IRIS SCISSORS </t>
    <phoneticPr fontId="3" type="noConversion"/>
  </si>
  <si>
    <t>金把持針器 TC HALSEY NEEDLEHOLDER</t>
    <phoneticPr fontId="3" type="noConversion"/>
  </si>
  <si>
    <t>金把持針器 TC HALSEY NEEDLE HOLDER</t>
    <phoneticPr fontId="3" type="noConversion"/>
  </si>
  <si>
    <t>金把持針器 CIRLE WOOD NEEDLE HOLDER</t>
    <phoneticPr fontId="3" type="noConversion"/>
  </si>
  <si>
    <t>SERRATED
150MM
TC</t>
    <phoneticPr fontId="3" type="noConversion"/>
  </si>
  <si>
    <t>金把持針器 CIRLE WOOD NEEDLE HOLDER</t>
    <phoneticPr fontId="3" type="noConversion"/>
  </si>
  <si>
    <t>PRIMA</t>
    <phoneticPr fontId="4" type="noConversion"/>
  </si>
  <si>
    <t>11.5CM 
STRAIGHT SHARP-SHARP</t>
    <phoneticPr fontId="3" type="noConversion"/>
  </si>
  <si>
    <t xml:space="preserve">小直彎剪 IRIS SCISSORS </t>
    <phoneticPr fontId="3" type="noConversion"/>
  </si>
  <si>
    <t>11.5CM 
CURVED 
SHARP-SHARP</t>
    <phoneticPr fontId="3" type="noConversion"/>
  </si>
  <si>
    <t>中鈍剪 REYNOLDS-JAMESON DISSECTING SCISSORS</t>
    <phoneticPr fontId="3" type="noConversion"/>
  </si>
  <si>
    <t>160MM
BLUNT</t>
    <phoneticPr fontId="3" type="noConversion"/>
  </si>
  <si>
    <t xml:space="preserve">小鈍剪 STEVENS SCISSORS </t>
    <phoneticPr fontId="3" type="noConversion"/>
  </si>
  <si>
    <t>115MM
CURVED
BLUNT</t>
    <phoneticPr fontId="3" type="noConversion"/>
  </si>
  <si>
    <t>愛迪生多齒鑷 ADSON-BROWN TISSUE FORCEPS</t>
    <phoneticPr fontId="3" type="noConversion"/>
  </si>
  <si>
    <t>7 X 7
120MM</t>
    <phoneticPr fontId="3" type="noConversion"/>
  </si>
  <si>
    <t>12.5CM</t>
    <phoneticPr fontId="3" type="noConversion"/>
  </si>
  <si>
    <t>SERRATED
13CM</t>
    <phoneticPr fontId="3" type="noConversion"/>
  </si>
  <si>
    <t xml:space="preserve">金把持針器 CIRLE WOOD NEEDLE HOLDER </t>
    <phoneticPr fontId="3" type="noConversion"/>
  </si>
  <si>
    <t>SERRATED
180MM
TC</t>
    <phoneticPr fontId="3" type="noConversion"/>
  </si>
  <si>
    <t>200MM 
TC</t>
    <phoneticPr fontId="3" type="noConversion"/>
  </si>
  <si>
    <t>陰道擴張器(13號)共2支</t>
    <phoneticPr fontId="4" type="noConversion"/>
  </si>
  <si>
    <t>STARMED</t>
    <phoneticPr fontId="4" type="noConversion"/>
  </si>
  <si>
    <t>產房器械一批(共2款/3支)
胎盤鉗*2
特長胎盤鉗含棘輪*1</t>
    <phoneticPr fontId="4" type="noConversion"/>
  </si>
  <si>
    <t>手術器械一批(共10款/24支)
明細，請參閱個別工作表</t>
    <phoneticPr fontId="4" type="noConversion"/>
  </si>
  <si>
    <r>
      <t>採購案號：</t>
    </r>
    <r>
      <rPr>
        <b/>
        <sz val="12"/>
        <rFont val="新細明體"/>
        <family val="1"/>
        <charset val="136"/>
        <scheme val="minor"/>
      </rPr>
      <t>EPI2021110014</t>
    </r>
    <phoneticPr fontId="3" type="noConversion"/>
  </si>
  <si>
    <t>包盤名稱：婦產部 門診器械組(共4款/14支)</t>
    <phoneticPr fontId="3" type="noConversion"/>
  </si>
  <si>
    <t>數量：1組，明細如下</t>
    <phoneticPr fontId="3" type="noConversion"/>
  </si>
  <si>
    <t>HONBURG</t>
    <phoneticPr fontId="3" type="noConversion"/>
  </si>
  <si>
    <t>胎盤鉗</t>
    <phoneticPr fontId="3" type="noConversion"/>
  </si>
  <si>
    <t>粗長彎尖剪</t>
    <phoneticPr fontId="3" type="noConversion"/>
  </si>
  <si>
    <t>20CM</t>
    <phoneticPr fontId="3" type="noConversion"/>
  </si>
  <si>
    <t>HBN-975-9</t>
    <phoneticPr fontId="3" type="noConversion"/>
  </si>
  <si>
    <t>HBN-975-10</t>
    <phoneticPr fontId="3" type="noConversion"/>
  </si>
  <si>
    <t>門診器械組(共4款/14支)
明細，請參閱個別工作表</t>
    <phoneticPr fontId="4" type="noConversion"/>
  </si>
  <si>
    <t>胎盤鉗</t>
    <phoneticPr fontId="3" type="noConversion"/>
  </si>
  <si>
    <t>9MM</t>
    <phoneticPr fontId="3" type="noConversion"/>
  </si>
  <si>
    <t>10MM</t>
    <phoneticPr fontId="3" type="noConversion"/>
  </si>
  <si>
    <t>長KELLY</t>
    <phoneticPr fontId="3" type="noConversion"/>
  </si>
  <si>
    <t>26CM</t>
    <phoneticPr fontId="3" type="noConversion"/>
  </si>
  <si>
    <t>G-379-26</t>
    <phoneticPr fontId="3" type="noConversion"/>
  </si>
  <si>
    <t>05-0741</t>
    <phoneticPr fontId="3" type="noConversion"/>
  </si>
  <si>
    <t>HONBURG
SIAM INTERMAGNATE</t>
    <phoneticPr fontId="4" type="noConversion"/>
  </si>
  <si>
    <t>23CM子宮切片鉗共2支</t>
    <phoneticPr fontId="4" type="noConversion"/>
  </si>
  <si>
    <t xml:space="preserve">LAWTON </t>
    <phoneticPr fontId="4" type="noConversion"/>
  </si>
  <si>
    <t>95-0684</t>
    <phoneticPr fontId="4" type="noConversion"/>
  </si>
  <si>
    <t>矽質助產(吸引)器共4支</t>
    <phoneticPr fontId="4" type="noConversion"/>
  </si>
  <si>
    <t>AE-MG511</t>
    <phoneticPr fontId="4" type="noConversion"/>
  </si>
  <si>
    <t>重複用胎兒真空吸引杯(60mm)-有洩壓閥共2個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</si>
</sst>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1"/>
      <name val="新細明體"/>
      <family val="2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color theme="1"/>
      <name val="新細明體"/>
      <family val="2"/>
      <scheme val="minor"/>
    </font>
    <font>
      <b/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>
      <alignment vertical="center"/>
    </xf>
    <xf numFmtId="0" fontId="1" fillId="0" borderId="0">
      <alignment vertical="center"/>
    </xf>
    <xf numFmtId="0" fontId="7" fillId="0" borderId="0"/>
  </cellStyleXfs>
  <cellXfs count="29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</cellXfs>
  <cellStyles count="4">
    <cellStyle name="一般" xfId="0" builtinId="0"/>
    <cellStyle name="一般 3" xfId="2"/>
    <cellStyle name="一般 6" xfId="1"/>
    <cellStyle name="一般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80" zoomScaleNormal="80" workbookViewId="0">
      <selection activeCell="O6" sqref="O6"/>
    </sheetView>
  </sheetViews>
  <sheetFormatPr defaultRowHeight="15.75"/>
  <cols>
    <col min="1" max="1" width="7.85546875" style="1" customWidth="1"/>
    <col min="2" max="2" width="44.42578125" style="1" customWidth="1"/>
    <col min="3" max="3" width="12.5703125" style="1" customWidth="1"/>
    <col min="4" max="4" width="19.42578125" style="1" customWidth="1"/>
    <col min="5" max="5" width="21.140625" style="1" customWidth="1"/>
    <col min="6" max="6" width="10.28515625" style="1" customWidth="1"/>
    <col min="7" max="7" width="26" style="2" customWidth="1"/>
    <col min="8" max="8" width="23.42578125" style="2" customWidth="1"/>
    <col min="9" max="9" width="39.7109375" style="3" customWidth="1"/>
    <col min="10" max="16384" width="9.140625" style="1"/>
  </cols>
  <sheetData>
    <row r="1" spans="1:9" ht="18.75" customHeight="1">
      <c r="A1" s="20" t="s">
        <v>0</v>
      </c>
      <c r="B1" s="20" t="s">
        <v>1</v>
      </c>
      <c r="C1" s="20" t="s">
        <v>2</v>
      </c>
      <c r="D1" s="20" t="s">
        <v>3</v>
      </c>
      <c r="E1" s="20" t="s">
        <v>8</v>
      </c>
      <c r="F1" s="20" t="s">
        <v>9</v>
      </c>
      <c r="G1" s="21" t="s">
        <v>4</v>
      </c>
      <c r="H1" s="21"/>
      <c r="I1" s="21" t="s">
        <v>7</v>
      </c>
    </row>
    <row r="2" spans="1:9" ht="18" customHeight="1">
      <c r="A2" s="20"/>
      <c r="B2" s="20"/>
      <c r="C2" s="20"/>
      <c r="D2" s="20"/>
      <c r="E2" s="20"/>
      <c r="F2" s="20"/>
      <c r="G2" s="5" t="s">
        <v>5</v>
      </c>
      <c r="H2" s="5" t="s">
        <v>6</v>
      </c>
      <c r="I2" s="21"/>
    </row>
    <row r="3" spans="1:9" ht="50.25" customHeight="1">
      <c r="A3" s="6">
        <v>1</v>
      </c>
      <c r="B3" s="7" t="s">
        <v>57</v>
      </c>
      <c r="C3" s="4">
        <v>1</v>
      </c>
      <c r="D3" s="4" t="s">
        <v>13</v>
      </c>
      <c r="E3" s="4" t="s">
        <v>12</v>
      </c>
      <c r="F3" s="4">
        <v>1</v>
      </c>
      <c r="G3" s="8" t="s">
        <v>58</v>
      </c>
      <c r="H3" s="8" t="s">
        <v>59</v>
      </c>
      <c r="I3" s="8" t="s">
        <v>64</v>
      </c>
    </row>
    <row r="4" spans="1:9" ht="58.5" customHeight="1">
      <c r="A4" s="6">
        <v>2</v>
      </c>
      <c r="B4" s="7" t="s">
        <v>60</v>
      </c>
      <c r="C4" s="4">
        <v>1</v>
      </c>
      <c r="D4" s="4" t="s">
        <v>29</v>
      </c>
      <c r="E4" s="9" t="s">
        <v>16</v>
      </c>
      <c r="F4" s="4">
        <v>1</v>
      </c>
      <c r="G4" s="8" t="s">
        <v>30</v>
      </c>
      <c r="H4" s="8" t="s">
        <v>31</v>
      </c>
      <c r="I4" s="8" t="s">
        <v>61</v>
      </c>
    </row>
    <row r="5" spans="1:9" ht="65.25" customHeight="1">
      <c r="A5" s="6">
        <v>3</v>
      </c>
      <c r="B5" s="7" t="s">
        <v>15</v>
      </c>
      <c r="C5" s="4">
        <v>1</v>
      </c>
      <c r="D5" s="4" t="s">
        <v>32</v>
      </c>
      <c r="E5" s="9" t="s">
        <v>17</v>
      </c>
      <c r="F5" s="4">
        <v>1</v>
      </c>
      <c r="G5" s="8" t="s">
        <v>18</v>
      </c>
      <c r="H5" s="5" t="s">
        <v>33</v>
      </c>
      <c r="I5" s="8" t="s">
        <v>62</v>
      </c>
    </row>
    <row r="6" spans="1:9" ht="71.25" customHeight="1">
      <c r="A6" s="6">
        <v>4</v>
      </c>
      <c r="B6" s="7" t="s">
        <v>65</v>
      </c>
      <c r="C6" s="9">
        <v>1</v>
      </c>
      <c r="D6" s="9" t="s">
        <v>36</v>
      </c>
      <c r="E6" s="9" t="s">
        <v>17</v>
      </c>
      <c r="F6" s="9">
        <v>1</v>
      </c>
      <c r="G6" s="8" t="s">
        <v>14</v>
      </c>
      <c r="H6" s="10" t="s">
        <v>37</v>
      </c>
      <c r="I6" s="8" t="s">
        <v>63</v>
      </c>
    </row>
    <row r="7" spans="1:9" ht="48" customHeight="1">
      <c r="A7" s="6">
        <v>5</v>
      </c>
      <c r="B7" s="7" t="s">
        <v>66</v>
      </c>
      <c r="C7" s="4">
        <v>1</v>
      </c>
      <c r="D7" s="4" t="s">
        <v>38</v>
      </c>
      <c r="E7" s="9" t="s">
        <v>20</v>
      </c>
      <c r="F7" s="4">
        <v>1</v>
      </c>
      <c r="G7" s="8" t="s">
        <v>67</v>
      </c>
      <c r="H7" s="5">
        <v>9560561</v>
      </c>
      <c r="I7" s="8" t="s">
        <v>11</v>
      </c>
    </row>
    <row r="8" spans="1:9" ht="53.25" customHeight="1">
      <c r="A8" s="6">
        <v>6</v>
      </c>
      <c r="B8" s="7" t="s">
        <v>68</v>
      </c>
      <c r="C8" s="4">
        <v>1</v>
      </c>
      <c r="D8" s="4" t="s">
        <v>19</v>
      </c>
      <c r="E8" s="4" t="s">
        <v>21</v>
      </c>
      <c r="F8" s="4">
        <v>1</v>
      </c>
      <c r="G8" s="8" t="s">
        <v>69</v>
      </c>
      <c r="H8" s="5" t="s">
        <v>39</v>
      </c>
      <c r="I8" s="8" t="s">
        <v>11</v>
      </c>
    </row>
    <row r="9" spans="1:9" ht="51.75" customHeight="1">
      <c r="A9" s="6">
        <v>7</v>
      </c>
      <c r="B9" s="7" t="s">
        <v>41</v>
      </c>
      <c r="C9" s="4">
        <v>1</v>
      </c>
      <c r="D9" s="4" t="s">
        <v>40</v>
      </c>
      <c r="E9" s="4" t="s">
        <v>22</v>
      </c>
      <c r="F9" s="4">
        <v>1</v>
      </c>
      <c r="G9" s="8" t="s">
        <v>71</v>
      </c>
      <c r="H9" s="5" t="s">
        <v>72</v>
      </c>
      <c r="I9" s="8" t="s">
        <v>34</v>
      </c>
    </row>
    <row r="10" spans="1:9" ht="157.5">
      <c r="A10" s="6">
        <v>8</v>
      </c>
      <c r="B10" s="7" t="s">
        <v>120</v>
      </c>
      <c r="C10" s="9">
        <v>1</v>
      </c>
      <c r="D10" s="9" t="s">
        <v>73</v>
      </c>
      <c r="E10" s="9" t="s">
        <v>23</v>
      </c>
      <c r="F10" s="9">
        <v>1</v>
      </c>
      <c r="G10" s="8" t="s">
        <v>102</v>
      </c>
      <c r="H10" s="8" t="s">
        <v>85</v>
      </c>
      <c r="I10" s="8" t="s">
        <v>35</v>
      </c>
    </row>
    <row r="11" spans="1:9" ht="47.25">
      <c r="A11" s="6">
        <v>9</v>
      </c>
      <c r="B11" s="7" t="s">
        <v>117</v>
      </c>
      <c r="C11" s="9">
        <v>1</v>
      </c>
      <c r="D11" s="9" t="s">
        <v>42</v>
      </c>
      <c r="E11" s="9" t="s">
        <v>25</v>
      </c>
      <c r="F11" s="9">
        <v>1</v>
      </c>
      <c r="G11" s="8" t="s">
        <v>118</v>
      </c>
      <c r="H11" s="10" t="s">
        <v>43</v>
      </c>
      <c r="I11" s="8" t="s">
        <v>44</v>
      </c>
    </row>
    <row r="12" spans="1:9" ht="55.5" customHeight="1">
      <c r="A12" s="6">
        <v>10</v>
      </c>
      <c r="B12" s="7" t="s">
        <v>119</v>
      </c>
      <c r="C12" s="9">
        <v>1</v>
      </c>
      <c r="D12" s="9" t="s">
        <v>24</v>
      </c>
      <c r="E12" s="9" t="s">
        <v>25</v>
      </c>
      <c r="F12" s="9">
        <v>1</v>
      </c>
      <c r="G12" s="8" t="s">
        <v>71</v>
      </c>
      <c r="H12" s="8" t="s">
        <v>45</v>
      </c>
      <c r="I12" s="8" t="s">
        <v>44</v>
      </c>
    </row>
    <row r="13" spans="1:9" ht="63">
      <c r="A13" s="6">
        <v>11</v>
      </c>
      <c r="B13" s="7" t="s">
        <v>130</v>
      </c>
      <c r="C13" s="9">
        <v>1</v>
      </c>
      <c r="D13" s="9" t="s">
        <v>26</v>
      </c>
      <c r="E13" s="9" t="s">
        <v>25</v>
      </c>
      <c r="F13" s="9">
        <v>1</v>
      </c>
      <c r="G13" s="8" t="s">
        <v>10</v>
      </c>
      <c r="H13" s="8" t="s">
        <v>46</v>
      </c>
      <c r="I13" s="8" t="s">
        <v>35</v>
      </c>
    </row>
    <row r="14" spans="1:9" ht="47.25">
      <c r="A14" s="6">
        <v>12</v>
      </c>
      <c r="B14" s="7" t="s">
        <v>47</v>
      </c>
      <c r="C14" s="9">
        <v>1</v>
      </c>
      <c r="D14" s="9" t="s">
        <v>48</v>
      </c>
      <c r="E14" s="9" t="s">
        <v>25</v>
      </c>
      <c r="F14" s="9">
        <v>1</v>
      </c>
      <c r="G14" s="8" t="s">
        <v>138</v>
      </c>
      <c r="H14" s="8" t="s">
        <v>49</v>
      </c>
      <c r="I14" s="8" t="s">
        <v>35</v>
      </c>
    </row>
    <row r="15" spans="1:9" ht="47.25">
      <c r="A15" s="6">
        <v>13</v>
      </c>
      <c r="B15" s="7" t="s">
        <v>139</v>
      </c>
      <c r="C15" s="9">
        <v>1</v>
      </c>
      <c r="D15" s="9" t="s">
        <v>50</v>
      </c>
      <c r="E15" s="9" t="s">
        <v>25</v>
      </c>
      <c r="F15" s="9">
        <v>1</v>
      </c>
      <c r="G15" s="8" t="s">
        <v>140</v>
      </c>
      <c r="H15" s="10" t="s">
        <v>141</v>
      </c>
      <c r="I15" s="8" t="s">
        <v>44</v>
      </c>
    </row>
    <row r="16" spans="1:9" ht="31.5">
      <c r="A16" s="6">
        <v>14</v>
      </c>
      <c r="B16" s="7" t="s">
        <v>142</v>
      </c>
      <c r="C16" s="9">
        <v>1</v>
      </c>
      <c r="D16" s="9" t="s">
        <v>51</v>
      </c>
      <c r="E16" s="9" t="s">
        <v>27</v>
      </c>
      <c r="F16" s="9">
        <v>1</v>
      </c>
      <c r="G16" s="8" t="s">
        <v>10</v>
      </c>
      <c r="H16" s="10" t="s">
        <v>143</v>
      </c>
      <c r="I16" s="8" t="s">
        <v>56</v>
      </c>
    </row>
    <row r="17" spans="1:9" ht="47.25">
      <c r="A17" s="6">
        <v>15</v>
      </c>
      <c r="B17" s="7" t="s">
        <v>144</v>
      </c>
      <c r="C17" s="9">
        <v>1</v>
      </c>
      <c r="D17" s="9" t="s">
        <v>52</v>
      </c>
      <c r="E17" s="9" t="s">
        <v>28</v>
      </c>
      <c r="F17" s="9">
        <v>1</v>
      </c>
      <c r="G17" s="8" t="s">
        <v>53</v>
      </c>
      <c r="H17" s="10" t="s">
        <v>54</v>
      </c>
      <c r="I17" s="8" t="s">
        <v>55</v>
      </c>
    </row>
  </sheetData>
  <mergeCells count="8">
    <mergeCell ref="A1:A2"/>
    <mergeCell ref="B1:B2"/>
    <mergeCell ref="C1:C2"/>
    <mergeCell ref="D1:D2"/>
    <mergeCell ref="E1:E2"/>
    <mergeCell ref="I1:I2"/>
    <mergeCell ref="G1:H1"/>
    <mergeCell ref="F1:F2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K11" sqref="K11"/>
    </sheetView>
  </sheetViews>
  <sheetFormatPr defaultRowHeight="15.75"/>
  <cols>
    <col min="1" max="1" width="6" customWidth="1"/>
    <col min="2" max="2" width="80.28515625" customWidth="1"/>
    <col min="3" max="3" width="23" customWidth="1"/>
    <col min="4" max="4" width="12.85546875" customWidth="1"/>
    <col min="5" max="5" width="11.5703125" customWidth="1"/>
    <col min="6" max="6" width="13.140625" customWidth="1"/>
  </cols>
  <sheetData>
    <row r="1" spans="1:6" ht="16.5">
      <c r="A1" s="22" t="s">
        <v>77</v>
      </c>
      <c r="B1" s="22"/>
      <c r="C1" s="22"/>
      <c r="D1" s="22"/>
      <c r="E1" s="22"/>
      <c r="F1" s="22"/>
    </row>
    <row r="2" spans="1:6" ht="16.5">
      <c r="A2" s="11" t="s">
        <v>82</v>
      </c>
    </row>
    <row r="3" spans="1:6" ht="16.5">
      <c r="A3" s="11" t="s">
        <v>83</v>
      </c>
    </row>
    <row r="4" spans="1:6" ht="17.25" thickBot="1">
      <c r="A4" s="11" t="s">
        <v>74</v>
      </c>
    </row>
    <row r="5" spans="1:6" ht="19.5">
      <c r="A5" s="23" t="s">
        <v>75</v>
      </c>
      <c r="B5" s="25" t="s">
        <v>78</v>
      </c>
      <c r="C5" s="25" t="s">
        <v>76</v>
      </c>
      <c r="D5" s="25" t="s">
        <v>4</v>
      </c>
      <c r="E5" s="25"/>
      <c r="F5" s="27" t="s">
        <v>79</v>
      </c>
    </row>
    <row r="6" spans="1:6" ht="19.5">
      <c r="A6" s="24"/>
      <c r="B6" s="26"/>
      <c r="C6" s="26"/>
      <c r="D6" s="26" t="s">
        <v>80</v>
      </c>
      <c r="E6" s="26"/>
      <c r="F6" s="28"/>
    </row>
    <row r="7" spans="1:6" ht="19.5">
      <c r="A7" s="24"/>
      <c r="B7" s="26"/>
      <c r="C7" s="26"/>
      <c r="D7" s="12" t="s">
        <v>81</v>
      </c>
      <c r="E7" s="12" t="s">
        <v>6</v>
      </c>
      <c r="F7" s="28"/>
    </row>
    <row r="8" spans="1:6" ht="58.5">
      <c r="A8" s="13">
        <v>1</v>
      </c>
      <c r="B8" s="14" t="s">
        <v>96</v>
      </c>
      <c r="C8" s="15" t="s">
        <v>103</v>
      </c>
      <c r="D8" s="16" t="s">
        <v>84</v>
      </c>
      <c r="E8" s="16" t="s">
        <v>86</v>
      </c>
      <c r="F8" s="17">
        <v>2</v>
      </c>
    </row>
    <row r="9" spans="1:6" ht="58.5">
      <c r="A9" s="13">
        <v>2</v>
      </c>
      <c r="B9" s="14" t="s">
        <v>104</v>
      </c>
      <c r="C9" s="15" t="s">
        <v>105</v>
      </c>
      <c r="D9" s="16" t="s">
        <v>84</v>
      </c>
      <c r="E9" s="16" t="s">
        <v>87</v>
      </c>
      <c r="F9" s="17">
        <v>5</v>
      </c>
    </row>
    <row r="10" spans="1:6" ht="39">
      <c r="A10" s="13">
        <v>3</v>
      </c>
      <c r="B10" s="14" t="s">
        <v>106</v>
      </c>
      <c r="C10" s="15" t="s">
        <v>107</v>
      </c>
      <c r="D10" s="16" t="s">
        <v>84</v>
      </c>
      <c r="E10" s="16" t="s">
        <v>88</v>
      </c>
      <c r="F10" s="17">
        <v>2</v>
      </c>
    </row>
    <row r="11" spans="1:6" ht="58.5">
      <c r="A11" s="13">
        <v>4</v>
      </c>
      <c r="B11" s="18" t="s">
        <v>108</v>
      </c>
      <c r="C11" s="15" t="s">
        <v>109</v>
      </c>
      <c r="D11" s="16" t="s">
        <v>84</v>
      </c>
      <c r="E11" s="16" t="s">
        <v>89</v>
      </c>
      <c r="F11" s="19">
        <v>5</v>
      </c>
    </row>
    <row r="12" spans="1:6" ht="39">
      <c r="A12" s="13">
        <v>5</v>
      </c>
      <c r="B12" s="18" t="s">
        <v>110</v>
      </c>
      <c r="C12" s="15" t="s">
        <v>111</v>
      </c>
      <c r="D12" s="16" t="s">
        <v>84</v>
      </c>
      <c r="E12" s="16" t="s">
        <v>90</v>
      </c>
      <c r="F12" s="19">
        <v>1</v>
      </c>
    </row>
    <row r="13" spans="1:6" ht="19.5">
      <c r="A13" s="13">
        <v>6</v>
      </c>
      <c r="B13" s="18" t="s">
        <v>97</v>
      </c>
      <c r="C13" s="15" t="s">
        <v>112</v>
      </c>
      <c r="D13" s="16" t="s">
        <v>84</v>
      </c>
      <c r="E13" s="16" t="s">
        <v>91</v>
      </c>
      <c r="F13" s="19">
        <v>2</v>
      </c>
    </row>
    <row r="14" spans="1:6" ht="39">
      <c r="A14" s="13">
        <v>7</v>
      </c>
      <c r="B14" s="18" t="s">
        <v>98</v>
      </c>
      <c r="C14" s="15" t="s">
        <v>113</v>
      </c>
      <c r="D14" s="16" t="s">
        <v>84</v>
      </c>
      <c r="E14" s="16" t="s">
        <v>92</v>
      </c>
      <c r="F14" s="19">
        <v>1</v>
      </c>
    </row>
    <row r="15" spans="1:6" ht="58.5">
      <c r="A15" s="13">
        <v>8</v>
      </c>
      <c r="B15" s="18" t="s">
        <v>99</v>
      </c>
      <c r="C15" s="15" t="s">
        <v>100</v>
      </c>
      <c r="D15" s="16" t="s">
        <v>84</v>
      </c>
      <c r="E15" s="16" t="s">
        <v>93</v>
      </c>
      <c r="F15" s="19">
        <v>1</v>
      </c>
    </row>
    <row r="16" spans="1:6" ht="58.5">
      <c r="A16" s="13">
        <v>9</v>
      </c>
      <c r="B16" s="18" t="s">
        <v>114</v>
      </c>
      <c r="C16" s="15" t="s">
        <v>115</v>
      </c>
      <c r="D16" s="16" t="s">
        <v>84</v>
      </c>
      <c r="E16" s="16" t="s">
        <v>94</v>
      </c>
      <c r="F16" s="19">
        <v>3</v>
      </c>
    </row>
    <row r="17" spans="1:6" ht="39">
      <c r="A17" s="13">
        <v>10</v>
      </c>
      <c r="B17" s="18" t="s">
        <v>101</v>
      </c>
      <c r="C17" s="15" t="s">
        <v>116</v>
      </c>
      <c r="D17" s="16" t="s">
        <v>84</v>
      </c>
      <c r="E17" s="16" t="s">
        <v>95</v>
      </c>
      <c r="F17" s="19">
        <v>2</v>
      </c>
    </row>
    <row r="18" spans="1:6">
      <c r="F18">
        <f>SUM(F8:F17)</f>
        <v>24</v>
      </c>
    </row>
  </sheetData>
  <mergeCells count="7">
    <mergeCell ref="A1:F1"/>
    <mergeCell ref="A5:A7"/>
    <mergeCell ref="B5:B7"/>
    <mergeCell ref="C5:C7"/>
    <mergeCell ref="D5:E5"/>
    <mergeCell ref="F5:F7"/>
    <mergeCell ref="D6:E6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8" sqref="B18"/>
    </sheetView>
  </sheetViews>
  <sheetFormatPr defaultRowHeight="15.75"/>
  <cols>
    <col min="1" max="1" width="6" customWidth="1"/>
    <col min="2" max="2" width="80.28515625" customWidth="1"/>
    <col min="3" max="3" width="23" customWidth="1"/>
    <col min="4" max="4" width="12.85546875" customWidth="1"/>
    <col min="5" max="5" width="16.28515625" customWidth="1"/>
    <col min="6" max="6" width="13.140625" customWidth="1"/>
  </cols>
  <sheetData>
    <row r="1" spans="1:6" ht="16.5">
      <c r="A1" s="22" t="s">
        <v>77</v>
      </c>
      <c r="B1" s="22"/>
      <c r="C1" s="22"/>
      <c r="D1" s="22"/>
      <c r="E1" s="22"/>
      <c r="F1" s="22"/>
    </row>
    <row r="2" spans="1:6" ht="16.5">
      <c r="A2" s="11" t="s">
        <v>121</v>
      </c>
    </row>
    <row r="3" spans="1:6" ht="16.5">
      <c r="A3" s="11" t="s">
        <v>122</v>
      </c>
    </row>
    <row r="4" spans="1:6" ht="17.25" thickBot="1">
      <c r="A4" s="11" t="s">
        <v>123</v>
      </c>
    </row>
    <row r="5" spans="1:6" ht="19.5">
      <c r="A5" s="23" t="s">
        <v>75</v>
      </c>
      <c r="B5" s="25" t="s">
        <v>78</v>
      </c>
      <c r="C5" s="25" t="s">
        <v>76</v>
      </c>
      <c r="D5" s="25" t="s">
        <v>4</v>
      </c>
      <c r="E5" s="25"/>
      <c r="F5" s="27" t="s">
        <v>79</v>
      </c>
    </row>
    <row r="6" spans="1:6" ht="19.5">
      <c r="A6" s="24"/>
      <c r="B6" s="26"/>
      <c r="C6" s="26"/>
      <c r="D6" s="26" t="s">
        <v>80</v>
      </c>
      <c r="E6" s="26"/>
      <c r="F6" s="28"/>
    </row>
    <row r="7" spans="1:6" ht="19.5">
      <c r="A7" s="24"/>
      <c r="B7" s="26"/>
      <c r="C7" s="26"/>
      <c r="D7" s="12" t="s">
        <v>81</v>
      </c>
      <c r="E7" s="12" t="s">
        <v>6</v>
      </c>
      <c r="F7" s="28"/>
    </row>
    <row r="8" spans="1:6" ht="19.5">
      <c r="A8" s="13">
        <v>1</v>
      </c>
      <c r="B8" s="14" t="s">
        <v>131</v>
      </c>
      <c r="C8" s="15" t="s">
        <v>132</v>
      </c>
      <c r="D8" s="16" t="s">
        <v>124</v>
      </c>
      <c r="E8" s="16" t="s">
        <v>128</v>
      </c>
      <c r="F8" s="17">
        <v>3</v>
      </c>
    </row>
    <row r="9" spans="1:6" ht="19.5">
      <c r="A9" s="13">
        <v>2</v>
      </c>
      <c r="B9" s="14" t="s">
        <v>125</v>
      </c>
      <c r="C9" s="15" t="s">
        <v>133</v>
      </c>
      <c r="D9" s="16" t="s">
        <v>70</v>
      </c>
      <c r="E9" s="16" t="s">
        <v>129</v>
      </c>
      <c r="F9" s="17">
        <v>2</v>
      </c>
    </row>
    <row r="10" spans="1:6" ht="19.5">
      <c r="A10" s="13">
        <v>3</v>
      </c>
      <c r="B10" s="14" t="s">
        <v>134</v>
      </c>
      <c r="C10" s="15" t="s">
        <v>135</v>
      </c>
      <c r="D10" s="16" t="s">
        <v>70</v>
      </c>
      <c r="E10" s="16" t="s">
        <v>136</v>
      </c>
      <c r="F10" s="17">
        <v>6</v>
      </c>
    </row>
    <row r="11" spans="1:6" ht="19.5">
      <c r="A11" s="13">
        <v>4</v>
      </c>
      <c r="B11" s="18" t="s">
        <v>126</v>
      </c>
      <c r="C11" s="15" t="s">
        <v>127</v>
      </c>
      <c r="D11" s="16" t="s">
        <v>70</v>
      </c>
      <c r="E11" s="16" t="s">
        <v>137</v>
      </c>
      <c r="F11" s="19">
        <v>3</v>
      </c>
    </row>
    <row r="12" spans="1:6">
      <c r="F12">
        <f>SUM(F8:F11)</f>
        <v>14</v>
      </c>
    </row>
  </sheetData>
  <mergeCells count="7">
    <mergeCell ref="A1:F1"/>
    <mergeCell ref="A5:A7"/>
    <mergeCell ref="B5:B7"/>
    <mergeCell ref="C5:C7"/>
    <mergeCell ref="D5:E5"/>
    <mergeCell ref="F5:F7"/>
    <mergeCell ref="D6:E6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公告日期 12月27日</vt:lpstr>
      <vt:lpstr>EPI2021110019</vt:lpstr>
      <vt:lpstr>EPI2021110014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2021-12-24T10:42:07Z</dcterms:modified>
</cp:coreProperties>
</file>